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stien.arrieuberges\Box\14_Bât_Affaires\Montpellier\34BA-107922-Mtp-CNRS IGF Nord\03 Etudes\08 PRO - DCE\03 CDPGF\3-DCE V2\"/>
    </mc:Choice>
  </mc:AlternateContent>
  <bookViews>
    <workbookView xWindow="930" yWindow="0" windowWidth="24000" windowHeight="8700"/>
  </bookViews>
  <sheets>
    <sheet name="LOT CVC" sheetId="2" r:id="rId1"/>
  </sheets>
  <definedNames>
    <definedName name="_xlnm.Print_Titles" localSheetId="0">'LOT CVC'!$2:$6</definedName>
    <definedName name="LOT" localSheetId="0">'LOT CVC'!$B$5</definedName>
    <definedName name="LOT">#REF!</definedName>
    <definedName name="N°_LOT" localSheetId="0">'LOT CVC'!$A$5</definedName>
    <definedName name="N°_LOT">#REF!</definedName>
    <definedName name="_xlnm.Print_Area" localSheetId="0">'LOT CVC'!$A$1:$G$48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4" i="2" l="1"/>
  <c r="E42" i="2"/>
  <c r="B42" i="2"/>
  <c r="G39" i="2"/>
  <c r="G38" i="2" s="1"/>
  <c r="G26" i="2"/>
  <c r="G25" i="2"/>
  <c r="G22" i="2"/>
  <c r="G21" i="2"/>
  <c r="G19" i="2" s="1"/>
  <c r="G18" i="2"/>
  <c r="G17" i="2"/>
  <c r="E2" i="2"/>
  <c r="G15" i="2" l="1"/>
  <c r="G14" i="2" l="1"/>
  <c r="G13" i="2"/>
  <c r="G11" i="2" l="1"/>
  <c r="B34" i="2"/>
  <c r="B32" i="2"/>
  <c r="G29" i="2"/>
  <c r="G28" i="2"/>
  <c r="G27" i="2"/>
  <c r="G23" i="2" s="1"/>
  <c r="G32" i="2" s="1"/>
  <c r="E41" i="2" l="1"/>
  <c r="E33" i="2"/>
</calcChain>
</file>

<file path=xl/sharedStrings.xml><?xml version="1.0" encoding="utf-8"?>
<sst xmlns="http://schemas.openxmlformats.org/spreadsheetml/2006/main" count="47" uniqueCount="36">
  <si>
    <t>Phase</t>
  </si>
  <si>
    <t>DPGF</t>
  </si>
  <si>
    <t>Version</t>
  </si>
  <si>
    <t>BASE</t>
  </si>
  <si>
    <t>art.</t>
  </si>
  <si>
    <t>Prestation</t>
  </si>
  <si>
    <t>Unité</t>
  </si>
  <si>
    <t xml:space="preserve">PU € </t>
  </si>
  <si>
    <t>TOTAL €</t>
  </si>
  <si>
    <t>Synthèse</t>
  </si>
  <si>
    <t xml:space="preserve">TVA au taux de : </t>
  </si>
  <si>
    <t>Qté ENT</t>
  </si>
  <si>
    <t>CVC - PLOMBERIE</t>
  </si>
  <si>
    <t>3.</t>
  </si>
  <si>
    <t>DESCRIPTION DES TRAVAUX</t>
  </si>
  <si>
    <t>ens</t>
  </si>
  <si>
    <t>3.2.</t>
  </si>
  <si>
    <t>3.3.</t>
  </si>
  <si>
    <t>PM</t>
  </si>
  <si>
    <t>3.4.</t>
  </si>
  <si>
    <t>3.1.</t>
  </si>
  <si>
    <t>N°02</t>
  </si>
  <si>
    <t>Dépose des équipements obsolètes</t>
  </si>
  <si>
    <t>Dépose et Repose des équipements techniques</t>
  </si>
  <si>
    <t>Location de groupes froids</t>
  </si>
  <si>
    <t>Divers</t>
  </si>
  <si>
    <t>Installation de chantier</t>
  </si>
  <si>
    <t>Location de 2 groupes froids suivant caractéristique CCTP</t>
  </si>
  <si>
    <t>Etudes d'execution</t>
  </si>
  <si>
    <t>DOE</t>
  </si>
  <si>
    <t>OPTION</t>
  </si>
  <si>
    <t>Prolongement de la location des GF de 2 semaines</t>
  </si>
  <si>
    <t>Synthèse Option</t>
  </si>
  <si>
    <t>DCE V2</t>
  </si>
  <si>
    <t>RENOVATION ETANCHEITE
 ET POSE PANNEAUX PHOTOVOLTAIQUES TOITURE IGF NORD</t>
  </si>
  <si>
    <t>Mesures de performance, Mise en service et réglage des installations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</si>
</sst>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&quot;€&quot;"/>
    <numFmt numFmtId="165" formatCode="dd/mm/yy"/>
    <numFmt numFmtId="166" formatCode="#,##0.00&quot; €HT&quot;"/>
    <numFmt numFmtId="167" formatCode="#,##0.00&quot; €TTC&quot;"/>
  </numFmts>
  <fonts count="20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rgb="FFFE5000"/>
      <name val="Calibri"/>
      <family val="2"/>
      <scheme val="minor"/>
    </font>
    <font>
      <sz val="18"/>
      <color rgb="FFFFFFFF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6"/>
      <color rgb="FFFE5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403A57"/>
        <bgColor indexed="64"/>
      </patternFill>
    </fill>
    <fill>
      <patternFill patternType="solid">
        <fgColor rgb="FF008EAA"/>
        <bgColor indexed="64"/>
      </patternFill>
    </fill>
  </fills>
  <borders count="26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hair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/>
      <diagonal/>
    </border>
    <border>
      <left/>
      <right style="thin">
        <color theme="0"/>
      </right>
      <top style="thin">
        <color theme="0" tint="-0.24994659260841701"/>
      </top>
      <bottom/>
      <diagonal/>
    </border>
    <border>
      <left/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5">
    <xf numFmtId="0" fontId="0" fillId="0" borderId="0"/>
    <xf numFmtId="0" fontId="7" fillId="0" borderId="0"/>
    <xf numFmtId="0" fontId="2" fillId="0" borderId="0"/>
    <xf numFmtId="0" fontId="1" fillId="0" borderId="0"/>
    <xf numFmtId="9" fontId="2" fillId="0" borderId="0" applyFont="0" applyFill="0" applyBorder="0" applyAlignment="0" applyProtection="0"/>
  </cellStyleXfs>
  <cellXfs count="90">
    <xf numFmtId="0" fontId="0" fillId="0" borderId="0" xfId="0"/>
    <xf numFmtId="166" fontId="8" fillId="2" borderId="11" xfId="1" applyNumberFormat="1" applyFont="1" applyFill="1" applyBorder="1" applyAlignment="1">
      <alignment horizontal="center" vertical="center"/>
    </xf>
    <xf numFmtId="167" fontId="10" fillId="2" borderId="11" xfId="1" applyNumberFormat="1" applyFont="1" applyFill="1" applyBorder="1" applyAlignment="1">
      <alignment horizontal="center" vertical="center"/>
    </xf>
    <xf numFmtId="49" fontId="9" fillId="6" borderId="8" xfId="1" applyNumberFormat="1" applyFont="1" applyFill="1" applyBorder="1" applyAlignment="1">
      <alignment horizontal="left" vertical="center" wrapText="1" indent="1"/>
    </xf>
    <xf numFmtId="49" fontId="9" fillId="6" borderId="8" xfId="1" applyNumberFormat="1" applyFont="1" applyFill="1" applyBorder="1" applyAlignment="1">
      <alignment horizontal="center" vertical="center"/>
    </xf>
    <xf numFmtId="164" fontId="9" fillId="2" borderId="11" xfId="1" applyNumberFormat="1" applyFont="1" applyFill="1" applyBorder="1" applyAlignment="1">
      <alignment horizontal="center" vertical="center"/>
    </xf>
    <xf numFmtId="0" fontId="8" fillId="0" borderId="0" xfId="1" applyFont="1" applyAlignment="1">
      <alignment horizontal="left" indent="1"/>
    </xf>
    <xf numFmtId="0" fontId="8" fillId="0" borderId="0" xfId="1" applyFont="1" applyAlignment="1">
      <alignment horizontal="center"/>
    </xf>
    <xf numFmtId="4" fontId="8" fillId="2" borderId="0" xfId="1" applyNumberFormat="1" applyFont="1" applyFill="1" applyBorder="1"/>
    <xf numFmtId="4" fontId="8" fillId="0" borderId="0" xfId="1" applyNumberFormat="1" applyFont="1"/>
    <xf numFmtId="49" fontId="8" fillId="0" borderId="20" xfId="1" applyNumberFormat="1" applyFont="1" applyFill="1" applyBorder="1" applyAlignment="1">
      <alignment horizontal="left" vertical="top" wrapText="1" indent="1"/>
    </xf>
    <xf numFmtId="49" fontId="8" fillId="0" borderId="20" xfId="1" applyNumberFormat="1" applyFont="1" applyFill="1" applyBorder="1" applyAlignment="1">
      <alignment horizontal="center" vertical="top"/>
    </xf>
    <xf numFmtId="164" fontId="9" fillId="0" borderId="0" xfId="1" applyNumberFormat="1" applyFont="1" applyFill="1" applyBorder="1" applyAlignment="1">
      <alignment horizontal="center" vertical="center"/>
    </xf>
    <xf numFmtId="0" fontId="14" fillId="0" borderId="20" xfId="1" applyFont="1" applyFill="1" applyBorder="1" applyAlignment="1">
      <alignment horizontal="center" vertical="center"/>
    </xf>
    <xf numFmtId="4" fontId="8" fillId="0" borderId="25" xfId="1" applyNumberFormat="1" applyFont="1" applyFill="1" applyBorder="1" applyAlignment="1">
      <alignment horizontal="center" vertical="top"/>
    </xf>
    <xf numFmtId="164" fontId="8" fillId="0" borderId="25" xfId="1" applyNumberFormat="1" applyFont="1" applyFill="1" applyBorder="1" applyAlignment="1">
      <alignment horizontal="center" vertical="top"/>
    </xf>
    <xf numFmtId="49" fontId="8" fillId="0" borderId="25" xfId="1" applyNumberFormat="1" applyFont="1" applyFill="1" applyBorder="1" applyAlignment="1">
      <alignment horizontal="center" vertical="top"/>
    </xf>
    <xf numFmtId="166" fontId="8" fillId="4" borderId="18" xfId="1" applyNumberFormat="1" applyFont="1" applyFill="1" applyBorder="1" applyAlignment="1">
      <alignment horizontal="center" vertical="center" wrapText="1"/>
    </xf>
    <xf numFmtId="167" fontId="8" fillId="4" borderId="24" xfId="1" applyNumberFormat="1" applyFont="1" applyFill="1" applyBorder="1" applyAlignment="1">
      <alignment horizontal="center" vertical="center"/>
    </xf>
    <xf numFmtId="0" fontId="14" fillId="0" borderId="25" xfId="1" applyFont="1" applyFill="1" applyBorder="1" applyAlignment="1">
      <alignment horizontal="center" vertical="center"/>
    </xf>
    <xf numFmtId="49" fontId="8" fillId="0" borderId="25" xfId="1" applyNumberFormat="1" applyFont="1" applyFill="1" applyBorder="1" applyAlignment="1">
      <alignment horizontal="left" vertical="top" wrapText="1" indent="1"/>
    </xf>
    <xf numFmtId="164" fontId="9" fillId="0" borderId="25" xfId="1" applyNumberFormat="1" applyFont="1" applyFill="1" applyBorder="1" applyAlignment="1">
      <alignment horizontal="center" vertical="center"/>
    </xf>
    <xf numFmtId="49" fontId="9" fillId="6" borderId="25" xfId="1" applyNumberFormat="1" applyFont="1" applyFill="1" applyBorder="1" applyAlignment="1">
      <alignment horizontal="center" vertical="center"/>
    </xf>
    <xf numFmtId="49" fontId="9" fillId="6" borderId="25" xfId="1" applyNumberFormat="1" applyFont="1" applyFill="1" applyBorder="1" applyAlignment="1">
      <alignment horizontal="left" vertical="center" wrapText="1" indent="1"/>
    </xf>
    <xf numFmtId="164" fontId="9" fillId="2" borderId="25" xfId="1" applyNumberFormat="1" applyFont="1" applyFill="1" applyBorder="1" applyAlignment="1">
      <alignment horizontal="center" vertical="center"/>
    </xf>
    <xf numFmtId="164" fontId="8" fillId="2" borderId="25" xfId="1" applyNumberFormat="1" applyFont="1" applyFill="1" applyBorder="1" applyAlignment="1">
      <alignment horizontal="center" vertical="center"/>
    </xf>
    <xf numFmtId="166" fontId="8" fillId="7" borderId="25" xfId="1" applyNumberFormat="1" applyFont="1" applyFill="1" applyBorder="1" applyAlignment="1">
      <alignment vertical="center"/>
    </xf>
    <xf numFmtId="166" fontId="9" fillId="7" borderId="25" xfId="1" applyNumberFormat="1" applyFont="1" applyFill="1" applyBorder="1" applyAlignment="1">
      <alignment horizontal="right" vertical="center"/>
    </xf>
    <xf numFmtId="3" fontId="8" fillId="0" borderId="25" xfId="1" applyNumberFormat="1" applyFont="1" applyFill="1" applyBorder="1" applyAlignment="1">
      <alignment horizontal="center" vertical="top"/>
    </xf>
    <xf numFmtId="164" fontId="9" fillId="6" borderId="25" xfId="1" applyNumberFormat="1" applyFont="1" applyFill="1" applyBorder="1" applyAlignment="1">
      <alignment horizontal="center" vertical="center"/>
    </xf>
    <xf numFmtId="0" fontId="9" fillId="6" borderId="25" xfId="1" applyFont="1" applyFill="1" applyBorder="1" applyAlignment="1">
      <alignment horizontal="center" vertical="center"/>
    </xf>
    <xf numFmtId="164" fontId="12" fillId="2" borderId="25" xfId="1" applyNumberFormat="1" applyFont="1" applyFill="1" applyBorder="1" applyAlignment="1">
      <alignment horizontal="center" vertical="center"/>
    </xf>
    <xf numFmtId="0" fontId="1" fillId="0" borderId="0" xfId="2" applyFont="1" applyAlignment="1">
      <alignment horizontal="center"/>
    </xf>
    <xf numFmtId="0" fontId="1" fillId="0" borderId="0" xfId="2" applyFont="1"/>
    <xf numFmtId="1" fontId="3" fillId="2" borderId="3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center"/>
    </xf>
    <xf numFmtId="4" fontId="4" fillId="2" borderId="7" xfId="2" applyNumberFormat="1" applyFont="1" applyFill="1" applyBorder="1" applyAlignment="1">
      <alignment horizontal="center" vertical="center"/>
    </xf>
    <xf numFmtId="164" fontId="6" fillId="2" borderId="0" xfId="2" applyNumberFormat="1" applyFont="1" applyFill="1" applyBorder="1" applyAlignment="1">
      <alignment horizontal="center" vertical="center"/>
    </xf>
    <xf numFmtId="165" fontId="3" fillId="2" borderId="7" xfId="2" applyNumberFormat="1" applyFont="1" applyFill="1" applyBorder="1" applyAlignment="1">
      <alignment horizontal="center" vertical="center"/>
    </xf>
    <xf numFmtId="4" fontId="4" fillId="3" borderId="13" xfId="2" applyNumberFormat="1" applyFont="1" applyFill="1" applyBorder="1" applyAlignment="1">
      <alignment horizontal="left" vertical="center" indent="1"/>
    </xf>
    <xf numFmtId="0" fontId="1" fillId="2" borderId="0" xfId="2" applyFont="1" applyFill="1" applyAlignment="1">
      <alignment horizontal="center"/>
    </xf>
    <xf numFmtId="0" fontId="1" fillId="2" borderId="0" xfId="2" applyFont="1" applyFill="1" applyAlignment="1">
      <alignment horizontal="left" indent="1"/>
    </xf>
    <xf numFmtId="164" fontId="1" fillId="2" borderId="0" xfId="2" applyNumberFormat="1" applyFont="1" applyFill="1" applyBorder="1" applyAlignment="1">
      <alignment horizontal="center" vertical="center"/>
    </xf>
    <xf numFmtId="4" fontId="1" fillId="2" borderId="0" xfId="2" applyNumberFormat="1" applyFont="1" applyFill="1" applyAlignment="1">
      <alignment horizontal="center" vertical="center"/>
    </xf>
    <xf numFmtId="0" fontId="1" fillId="2" borderId="0" xfId="2" applyFont="1" applyFill="1" applyAlignment="1">
      <alignment horizontal="center" vertical="center"/>
    </xf>
    <xf numFmtId="164" fontId="1" fillId="2" borderId="0" xfId="2" applyNumberFormat="1" applyFont="1" applyFill="1" applyAlignment="1">
      <alignment horizontal="center" vertical="center"/>
    </xf>
    <xf numFmtId="0" fontId="11" fillId="5" borderId="16" xfId="2" applyFont="1" applyFill="1" applyBorder="1" applyAlignment="1">
      <alignment horizontal="center" vertical="center"/>
    </xf>
    <xf numFmtId="0" fontId="11" fillId="5" borderId="11" xfId="2" applyFont="1" applyFill="1" applyBorder="1" applyAlignment="1">
      <alignment horizontal="center" vertical="center"/>
    </xf>
    <xf numFmtId="164" fontId="11" fillId="2" borderId="17" xfId="2" applyNumberFormat="1" applyFont="1" applyFill="1" applyBorder="1" applyAlignment="1">
      <alignment horizontal="center" vertical="center"/>
    </xf>
    <xf numFmtId="0" fontId="1" fillId="2" borderId="0" xfId="2" applyFont="1" applyFill="1" applyBorder="1" applyAlignment="1">
      <alignment horizontal="center"/>
    </xf>
    <xf numFmtId="0" fontId="1" fillId="2" borderId="0" xfId="2" applyFont="1" applyFill="1" applyBorder="1" applyAlignment="1">
      <alignment horizontal="left" indent="1"/>
    </xf>
    <xf numFmtId="0" fontId="1" fillId="2" borderId="0" xfId="2" applyFont="1" applyFill="1" applyBorder="1" applyAlignment="1">
      <alignment horizontal="center" vertical="center"/>
    </xf>
    <xf numFmtId="4" fontId="1" fillId="2" borderId="0" xfId="2" applyNumberFormat="1" applyFont="1" applyFill="1" applyBorder="1" applyAlignment="1">
      <alignment horizontal="center" vertical="center"/>
    </xf>
    <xf numFmtId="164" fontId="6" fillId="2" borderId="25" xfId="2" applyNumberFormat="1" applyFont="1" applyFill="1" applyBorder="1" applyAlignment="1">
      <alignment horizontal="center" vertical="center"/>
    </xf>
    <xf numFmtId="0" fontId="6" fillId="2" borderId="25" xfId="2" applyFont="1" applyFill="1" applyBorder="1" applyAlignment="1">
      <alignment horizontal="center"/>
    </xf>
    <xf numFmtId="0" fontId="6" fillId="2" borderId="25" xfId="2" applyFont="1" applyFill="1" applyBorder="1" applyAlignment="1">
      <alignment horizontal="left" indent="1"/>
    </xf>
    <xf numFmtId="0" fontId="6" fillId="2" borderId="25" xfId="2" applyFont="1" applyFill="1" applyBorder="1" applyAlignment="1">
      <alignment horizontal="center" vertical="center"/>
    </xf>
    <xf numFmtId="4" fontId="6" fillId="2" borderId="25" xfId="2" applyNumberFormat="1" applyFont="1" applyFill="1" applyBorder="1" applyAlignment="1">
      <alignment horizontal="center" vertical="center"/>
    </xf>
    <xf numFmtId="9" fontId="13" fillId="0" borderId="25" xfId="4" applyFont="1" applyFill="1" applyBorder="1" applyAlignment="1">
      <alignment horizontal="center" vertical="center"/>
    </xf>
    <xf numFmtId="0" fontId="4" fillId="0" borderId="12" xfId="2" applyFont="1" applyFill="1" applyBorder="1" applyAlignment="1">
      <alignment horizontal="left" vertical="center" indent="1"/>
    </xf>
    <xf numFmtId="0" fontId="9" fillId="6" borderId="25" xfId="1" applyFont="1" applyFill="1" applyBorder="1" applyAlignment="1">
      <alignment horizontal="center" vertical="center"/>
    </xf>
    <xf numFmtId="164" fontId="12" fillId="2" borderId="25" xfId="1" applyNumberFormat="1" applyFont="1" applyFill="1" applyBorder="1" applyAlignment="1">
      <alignment horizontal="center" vertical="center"/>
    </xf>
    <xf numFmtId="0" fontId="1" fillId="0" borderId="0" xfId="2" applyFont="1" applyAlignment="1">
      <alignment vertical="center"/>
    </xf>
    <xf numFmtId="164" fontId="8" fillId="0" borderId="25" xfId="1" applyNumberFormat="1" applyFont="1" applyFill="1" applyBorder="1" applyAlignment="1">
      <alignment horizontal="center" vertical="center"/>
    </xf>
    <xf numFmtId="4" fontId="8" fillId="0" borderId="0" xfId="1" applyNumberFormat="1" applyFont="1" applyAlignment="1">
      <alignment vertical="center"/>
    </xf>
    <xf numFmtId="0" fontId="9" fillId="0" borderId="25" xfId="1" applyFont="1" applyFill="1" applyBorder="1" applyAlignment="1">
      <alignment horizontal="center" vertical="center"/>
    </xf>
    <xf numFmtId="0" fontId="9" fillId="0" borderId="12" xfId="1" applyFont="1" applyFill="1" applyBorder="1" applyAlignment="1">
      <alignment horizontal="center" vertical="center"/>
    </xf>
    <xf numFmtId="0" fontId="9" fillId="0" borderId="13" xfId="1" applyFont="1" applyFill="1" applyBorder="1" applyAlignment="1">
      <alignment horizontal="center" vertical="center"/>
    </xf>
    <xf numFmtId="166" fontId="8" fillId="0" borderId="25" xfId="1" applyNumberFormat="1" applyFont="1" applyFill="1" applyBorder="1" applyAlignment="1">
      <alignment vertical="center"/>
    </xf>
    <xf numFmtId="166" fontId="9" fillId="0" borderId="25" xfId="1" applyNumberFormat="1" applyFont="1" applyFill="1" applyBorder="1" applyAlignment="1">
      <alignment horizontal="right" vertical="center"/>
    </xf>
    <xf numFmtId="17" fontId="18" fillId="2" borderId="14" xfId="0" applyNumberFormat="1" applyFont="1" applyFill="1" applyBorder="1" applyAlignment="1">
      <alignment horizontal="center" vertical="center"/>
    </xf>
    <xf numFmtId="0" fontId="5" fillId="5" borderId="25" xfId="2" applyFont="1" applyFill="1" applyBorder="1" applyAlignment="1">
      <alignment horizontal="left" vertical="center"/>
    </xf>
    <xf numFmtId="0" fontId="9" fillId="6" borderId="12" xfId="1" applyFont="1" applyFill="1" applyBorder="1" applyAlignment="1">
      <alignment horizontal="center" vertical="center"/>
    </xf>
    <xf numFmtId="0" fontId="9" fillId="6" borderId="13" xfId="1" applyFont="1" applyFill="1" applyBorder="1" applyAlignment="1">
      <alignment horizontal="center" vertical="center"/>
    </xf>
    <xf numFmtId="0" fontId="12" fillId="0" borderId="25" xfId="1" applyFont="1" applyFill="1" applyBorder="1" applyAlignment="1">
      <alignment horizontal="right" vertical="center"/>
    </xf>
    <xf numFmtId="164" fontId="12" fillId="2" borderId="25" xfId="1" applyNumberFormat="1" applyFont="1" applyFill="1" applyBorder="1" applyAlignment="1">
      <alignment horizontal="center" vertical="center"/>
    </xf>
    <xf numFmtId="0" fontId="9" fillId="6" borderId="25" xfId="1" applyFont="1" applyFill="1" applyBorder="1" applyAlignment="1">
      <alignment horizontal="center" vertical="center"/>
    </xf>
    <xf numFmtId="167" fontId="8" fillId="7" borderId="25" xfId="1" applyNumberFormat="1" applyFont="1" applyFill="1" applyBorder="1" applyAlignment="1">
      <alignment horizontal="center" vertical="center"/>
    </xf>
    <xf numFmtId="166" fontId="9" fillId="4" borderId="15" xfId="1" applyNumberFormat="1" applyFont="1" applyFill="1" applyBorder="1" applyAlignment="1">
      <alignment horizontal="center" vertical="center"/>
    </xf>
    <xf numFmtId="0" fontId="19" fillId="2" borderId="1" xfId="2" applyFont="1" applyFill="1" applyBorder="1" applyAlignment="1">
      <alignment horizontal="center" vertical="center" wrapText="1"/>
    </xf>
    <xf numFmtId="0" fontId="19" fillId="2" borderId="2" xfId="2" applyFont="1" applyFill="1" applyBorder="1" applyAlignment="1">
      <alignment horizontal="center" vertical="center"/>
    </xf>
    <xf numFmtId="0" fontId="19" fillId="2" borderId="5" xfId="2" applyFont="1" applyFill="1" applyBorder="1" applyAlignment="1">
      <alignment horizontal="center" vertical="center"/>
    </xf>
    <xf numFmtId="0" fontId="19" fillId="2" borderId="6" xfId="2" applyFont="1" applyFill="1" applyBorder="1" applyAlignment="1">
      <alignment horizontal="center" vertical="center"/>
    </xf>
    <xf numFmtId="164" fontId="16" fillId="8" borderId="23" xfId="2" applyNumberFormat="1" applyFont="1" applyFill="1" applyBorder="1" applyAlignment="1">
      <alignment horizontal="center" vertical="center" wrapText="1"/>
    </xf>
    <xf numFmtId="164" fontId="16" fillId="8" borderId="22" xfId="2" applyNumberFormat="1" applyFont="1" applyFill="1" applyBorder="1" applyAlignment="1">
      <alignment horizontal="center" vertical="center" wrapText="1"/>
    </xf>
    <xf numFmtId="164" fontId="17" fillId="9" borderId="21" xfId="2" applyNumberFormat="1" applyFont="1" applyFill="1" applyBorder="1" applyAlignment="1">
      <alignment horizontal="center" vertical="center"/>
    </xf>
    <xf numFmtId="0" fontId="15" fillId="2" borderId="9" xfId="1" applyFont="1" applyFill="1" applyBorder="1" applyAlignment="1">
      <alignment horizontal="left" vertical="center" indent="1"/>
    </xf>
    <xf numFmtId="0" fontId="15" fillId="2" borderId="10" xfId="1" applyFont="1" applyFill="1" applyBorder="1" applyAlignment="1">
      <alignment horizontal="left" vertical="center" indent="1"/>
    </xf>
    <xf numFmtId="166" fontId="9" fillId="4" borderId="19" xfId="1" applyNumberFormat="1" applyFont="1" applyFill="1" applyBorder="1" applyAlignment="1">
      <alignment horizontal="center" vertical="center"/>
    </xf>
    <xf numFmtId="166" fontId="9" fillId="4" borderId="18" xfId="1" applyNumberFormat="1" applyFont="1" applyFill="1" applyBorder="1" applyAlignment="1">
      <alignment horizontal="center" vertical="center"/>
    </xf>
  </cellXfs>
  <cellStyles count="5">
    <cellStyle name="Normal" xfId="0" builtinId="0"/>
    <cellStyle name="Normal 2" xfId="2"/>
    <cellStyle name="Normal 2 2 2" xfId="1"/>
    <cellStyle name="Normal 3" xfId="3"/>
    <cellStyle name="Pourcentage 2" xfId="4"/>
  </cellStyles>
  <dxfs count="2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008EAA"/>
      <color rgb="FFFE5000"/>
      <color rgb="FFFFFFFF"/>
      <color rgb="FF403A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45720</xdr:rowOff>
    </xdr:from>
    <xdr:to>
      <xdr:col>1</xdr:col>
      <xdr:colOff>830579</xdr:colOff>
      <xdr:row>0</xdr:row>
      <xdr:rowOff>844639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0D69ADA-88F4-47EE-AE43-42788F7FE5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45720"/>
          <a:ext cx="1280159" cy="7989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tabSelected="1" view="pageBreakPreview" zoomScale="85" zoomScaleNormal="70" zoomScaleSheetLayoutView="85" workbookViewId="0">
      <selection activeCell="B28" sqref="B28"/>
    </sheetView>
  </sheetViews>
  <sheetFormatPr baseColWidth="10" defaultColWidth="10.75" defaultRowHeight="15" x14ac:dyDescent="0.25"/>
  <cols>
    <col min="1" max="1" width="7.5" style="32" customWidth="1"/>
    <col min="2" max="2" width="44.375" style="33" customWidth="1"/>
    <col min="3" max="3" width="7.625" style="33" customWidth="1"/>
    <col min="4" max="4" width="1.375" style="33" customWidth="1"/>
    <col min="5" max="5" width="8" style="33" customWidth="1"/>
    <col min="6" max="6" width="9.875" style="33" customWidth="1"/>
    <col min="7" max="7" width="20.5" style="62" customWidth="1"/>
    <col min="8" max="16384" width="10.75" style="33"/>
  </cols>
  <sheetData>
    <row r="1" spans="1:7" ht="87" customHeight="1" x14ac:dyDescent="0.25"/>
    <row r="2" spans="1:7" ht="40.5" customHeight="1" x14ac:dyDescent="0.25">
      <c r="A2" s="79" t="s">
        <v>34</v>
      </c>
      <c r="B2" s="80"/>
      <c r="C2" s="34" t="s">
        <v>0</v>
      </c>
      <c r="D2" s="35"/>
      <c r="E2" s="83" t="str">
        <f>"Cadre DPGF du lot
"&amp;A5&amp;" - "&amp;B5</f>
        <v>Cadre DPGF du lot
N°02 - CVC - PLOMBERIE</v>
      </c>
      <c r="F2" s="84"/>
      <c r="G2" s="84"/>
    </row>
    <row r="3" spans="1:7" ht="34.5" customHeight="1" x14ac:dyDescent="0.25">
      <c r="A3" s="81"/>
      <c r="B3" s="82"/>
      <c r="C3" s="36" t="s">
        <v>33</v>
      </c>
      <c r="D3" s="37"/>
      <c r="E3" s="85"/>
      <c r="F3" s="85"/>
      <c r="G3" s="85"/>
    </row>
    <row r="4" spans="1:7" ht="15.75" x14ac:dyDescent="0.25">
      <c r="A4" s="86" t="s">
        <v>1</v>
      </c>
      <c r="B4" s="87"/>
      <c r="C4" s="38" t="s">
        <v>2</v>
      </c>
      <c r="D4" s="1"/>
      <c r="E4" s="17"/>
      <c r="F4" s="88"/>
      <c r="G4" s="89"/>
    </row>
    <row r="5" spans="1:7" x14ac:dyDescent="0.25">
      <c r="A5" s="59" t="s">
        <v>21</v>
      </c>
      <c r="B5" s="39" t="s">
        <v>12</v>
      </c>
      <c r="C5" s="70">
        <v>45877</v>
      </c>
      <c r="D5" s="2"/>
      <c r="E5" s="18"/>
      <c r="F5" s="78"/>
      <c r="G5" s="78"/>
    </row>
    <row r="6" spans="1:7" x14ac:dyDescent="0.25">
      <c r="A6" s="40"/>
      <c r="B6" s="41"/>
      <c r="C6" s="42"/>
      <c r="D6" s="42"/>
      <c r="E6" s="43"/>
      <c r="F6" s="44"/>
      <c r="G6" s="45"/>
    </row>
    <row r="7" spans="1:7" x14ac:dyDescent="0.25">
      <c r="A7" s="46" t="s">
        <v>4</v>
      </c>
      <c r="B7" s="47" t="s">
        <v>5</v>
      </c>
      <c r="C7" s="47" t="s">
        <v>6</v>
      </c>
      <c r="D7" s="48"/>
      <c r="E7" s="47" t="s">
        <v>11</v>
      </c>
      <c r="F7" s="47" t="s">
        <v>7</v>
      </c>
      <c r="G7" s="47" t="s">
        <v>8</v>
      </c>
    </row>
    <row r="8" spans="1:7" x14ac:dyDescent="0.25">
      <c r="A8" s="49"/>
      <c r="B8" s="50"/>
      <c r="C8" s="51"/>
      <c r="D8" s="52"/>
      <c r="E8" s="52"/>
      <c r="F8" s="42"/>
      <c r="G8" s="52"/>
    </row>
    <row r="9" spans="1:7" x14ac:dyDescent="0.25">
      <c r="A9" s="4" t="s">
        <v>13</v>
      </c>
      <c r="B9" s="3" t="s">
        <v>14</v>
      </c>
      <c r="C9" s="4"/>
      <c r="D9" s="5"/>
      <c r="E9" s="4"/>
      <c r="F9" s="4"/>
      <c r="G9" s="4"/>
    </row>
    <row r="10" spans="1:7" x14ac:dyDescent="0.25">
      <c r="A10" s="13"/>
      <c r="B10" s="10"/>
      <c r="C10" s="11"/>
      <c r="D10" s="12"/>
      <c r="E10" s="14"/>
      <c r="F10" s="15"/>
      <c r="G10" s="63"/>
    </row>
    <row r="11" spans="1:7" x14ac:dyDescent="0.25">
      <c r="A11" s="22" t="s">
        <v>20</v>
      </c>
      <c r="B11" s="23" t="s">
        <v>22</v>
      </c>
      <c r="C11" s="22"/>
      <c r="D11" s="24"/>
      <c r="E11" s="22"/>
      <c r="F11" s="22"/>
      <c r="G11" s="29">
        <f>SUM(G12:G14)</f>
        <v>0</v>
      </c>
    </row>
    <row r="12" spans="1:7" x14ac:dyDescent="0.25">
      <c r="A12" s="19"/>
      <c r="B12" s="20"/>
      <c r="C12" s="16"/>
      <c r="D12" s="21"/>
      <c r="E12" s="14"/>
      <c r="F12" s="15"/>
      <c r="G12" s="63"/>
    </row>
    <row r="13" spans="1:7" x14ac:dyDescent="0.25">
      <c r="A13" s="19"/>
      <c r="B13" s="20" t="s">
        <v>22</v>
      </c>
      <c r="C13" s="16" t="s">
        <v>15</v>
      </c>
      <c r="D13" s="21"/>
      <c r="E13" s="28"/>
      <c r="F13" s="15"/>
      <c r="G13" s="63">
        <f t="shared" ref="G13:G14" si="0">E13*F13</f>
        <v>0</v>
      </c>
    </row>
    <row r="14" spans="1:7" x14ac:dyDescent="0.25">
      <c r="A14" s="19"/>
      <c r="B14" s="20"/>
      <c r="C14" s="16"/>
      <c r="D14" s="21"/>
      <c r="E14" s="28"/>
      <c r="F14" s="15"/>
      <c r="G14" s="63">
        <f t="shared" si="0"/>
        <v>0</v>
      </c>
    </row>
    <row r="15" spans="1:7" x14ac:dyDescent="0.25">
      <c r="A15" s="22" t="s">
        <v>16</v>
      </c>
      <c r="B15" s="23" t="s">
        <v>23</v>
      </c>
      <c r="C15" s="22"/>
      <c r="D15" s="24"/>
      <c r="E15" s="22"/>
      <c r="F15" s="22"/>
      <c r="G15" s="29">
        <f>SUM(G16:G18)</f>
        <v>0</v>
      </c>
    </row>
    <row r="16" spans="1:7" x14ac:dyDescent="0.25">
      <c r="A16" s="19"/>
      <c r="B16" s="20"/>
      <c r="C16" s="16"/>
      <c r="D16" s="21"/>
      <c r="E16" s="14"/>
      <c r="F16" s="15"/>
      <c r="G16" s="63"/>
    </row>
    <row r="17" spans="1:7" x14ac:dyDescent="0.25">
      <c r="A17" s="19"/>
      <c r="B17" s="20" t="s">
        <v>23</v>
      </c>
      <c r="C17" s="16" t="s">
        <v>15</v>
      </c>
      <c r="D17" s="21"/>
      <c r="E17" s="28"/>
      <c r="F17" s="15"/>
      <c r="G17" s="63">
        <f t="shared" ref="G17:G18" si="1">E17*F17</f>
        <v>0</v>
      </c>
    </row>
    <row r="18" spans="1:7" x14ac:dyDescent="0.25">
      <c r="A18" s="19"/>
      <c r="B18" s="20"/>
      <c r="C18" s="16"/>
      <c r="D18" s="21"/>
      <c r="E18" s="28"/>
      <c r="F18" s="15"/>
      <c r="G18" s="63">
        <f t="shared" si="1"/>
        <v>0</v>
      </c>
    </row>
    <row r="19" spans="1:7" x14ac:dyDescent="0.25">
      <c r="A19" s="22" t="s">
        <v>17</v>
      </c>
      <c r="B19" s="23" t="s">
        <v>24</v>
      </c>
      <c r="C19" s="22"/>
      <c r="D19" s="24"/>
      <c r="E19" s="22"/>
      <c r="F19" s="22"/>
      <c r="G19" s="29">
        <f>SUM(G20:G22)</f>
        <v>0</v>
      </c>
    </row>
    <row r="20" spans="1:7" x14ac:dyDescent="0.25">
      <c r="A20" s="19"/>
      <c r="B20" s="20"/>
      <c r="C20" s="16"/>
      <c r="D20" s="21"/>
      <c r="E20" s="14"/>
      <c r="F20" s="15"/>
      <c r="G20" s="63"/>
    </row>
    <row r="21" spans="1:7" x14ac:dyDescent="0.25">
      <c r="A21" s="19"/>
      <c r="B21" s="20" t="s">
        <v>27</v>
      </c>
      <c r="C21" s="16" t="s">
        <v>15</v>
      </c>
      <c r="D21" s="21"/>
      <c r="E21" s="28"/>
      <c r="F21" s="15"/>
      <c r="G21" s="63">
        <f t="shared" ref="G21:G22" si="2">E21*F21</f>
        <v>0</v>
      </c>
    </row>
    <row r="22" spans="1:7" x14ac:dyDescent="0.25">
      <c r="A22" s="19"/>
      <c r="B22" s="20"/>
      <c r="C22" s="16"/>
      <c r="D22" s="21"/>
      <c r="E22" s="28"/>
      <c r="F22" s="15"/>
      <c r="G22" s="63">
        <f t="shared" si="2"/>
        <v>0</v>
      </c>
    </row>
    <row r="23" spans="1:7" x14ac:dyDescent="0.25">
      <c r="A23" s="22" t="s">
        <v>19</v>
      </c>
      <c r="B23" s="23" t="s">
        <v>25</v>
      </c>
      <c r="C23" s="22"/>
      <c r="D23" s="24"/>
      <c r="E23" s="22"/>
      <c r="F23" s="22"/>
      <c r="G23" s="29">
        <f>SUM(G24:G29)</f>
        <v>0</v>
      </c>
    </row>
    <row r="24" spans="1:7" x14ac:dyDescent="0.25">
      <c r="A24" s="19"/>
      <c r="B24" s="20"/>
      <c r="C24" s="16"/>
      <c r="D24" s="21"/>
      <c r="E24" s="14"/>
      <c r="F24" s="15"/>
      <c r="G24" s="63"/>
    </row>
    <row r="25" spans="1:7" x14ac:dyDescent="0.25">
      <c r="A25" s="19"/>
      <c r="B25" s="20" t="s">
        <v>26</v>
      </c>
      <c r="C25" s="16" t="s">
        <v>18</v>
      </c>
      <c r="D25" s="21"/>
      <c r="E25" s="28"/>
      <c r="F25" s="15"/>
      <c r="G25" s="63">
        <f t="shared" ref="G25:G26" si="3">E25*F25</f>
        <v>0</v>
      </c>
    </row>
    <row r="26" spans="1:7" x14ac:dyDescent="0.25">
      <c r="A26" s="19"/>
      <c r="B26" s="20" t="s">
        <v>28</v>
      </c>
      <c r="C26" s="16" t="s">
        <v>15</v>
      </c>
      <c r="D26" s="21"/>
      <c r="E26" s="28"/>
      <c r="F26" s="15"/>
      <c r="G26" s="63">
        <f t="shared" si="3"/>
        <v>0</v>
      </c>
    </row>
    <row r="27" spans="1:7" ht="25.5" x14ac:dyDescent="0.25">
      <c r="A27" s="19"/>
      <c r="B27" s="20" t="s">
        <v>35</v>
      </c>
      <c r="C27" s="16" t="s">
        <v>15</v>
      </c>
      <c r="D27" s="21"/>
      <c r="E27" s="28"/>
      <c r="F27" s="15"/>
      <c r="G27" s="63">
        <f t="shared" ref="G27:G28" si="4">E27*F27</f>
        <v>0</v>
      </c>
    </row>
    <row r="28" spans="1:7" x14ac:dyDescent="0.25">
      <c r="A28" s="19"/>
      <c r="B28" s="20" t="s">
        <v>29</v>
      </c>
      <c r="C28" s="16" t="s">
        <v>15</v>
      </c>
      <c r="D28" s="21"/>
      <c r="E28" s="28"/>
      <c r="F28" s="15"/>
      <c r="G28" s="63">
        <f t="shared" si="4"/>
        <v>0</v>
      </c>
    </row>
    <row r="29" spans="1:7" x14ac:dyDescent="0.25">
      <c r="A29" s="19"/>
      <c r="B29" s="20"/>
      <c r="C29" s="16"/>
      <c r="D29" s="21"/>
      <c r="E29" s="28"/>
      <c r="F29" s="15"/>
      <c r="G29" s="63">
        <f>E29*F29</f>
        <v>0</v>
      </c>
    </row>
    <row r="30" spans="1:7" x14ac:dyDescent="0.25">
      <c r="A30" s="71" t="s">
        <v>9</v>
      </c>
      <c r="B30" s="71"/>
      <c r="C30" s="71"/>
      <c r="D30" s="53"/>
      <c r="E30" s="22"/>
      <c r="F30" s="22"/>
      <c r="G30" s="22"/>
    </row>
    <row r="31" spans="1:7" x14ac:dyDescent="0.25">
      <c r="A31" s="54"/>
      <c r="B31" s="55"/>
      <c r="C31" s="56"/>
      <c r="D31" s="53"/>
      <c r="E31" s="57"/>
      <c r="F31" s="53"/>
      <c r="G31" s="53"/>
    </row>
    <row r="32" spans="1:7" x14ac:dyDescent="0.25">
      <c r="A32" s="30" t="s">
        <v>3</v>
      </c>
      <c r="B32" s="76" t="str">
        <f>"Total HT BASE du lot "&amp;$B$5</f>
        <v>Total HT BASE du lot CVC - PLOMBERIE</v>
      </c>
      <c r="C32" s="76"/>
      <c r="D32" s="25"/>
      <c r="E32" s="26"/>
      <c r="F32" s="26"/>
      <c r="G32" s="27">
        <f>G11+G15+G19+G23</f>
        <v>0</v>
      </c>
    </row>
    <row r="33" spans="1:7" x14ac:dyDescent="0.25">
      <c r="A33" s="74" t="s">
        <v>10</v>
      </c>
      <c r="B33" s="74"/>
      <c r="C33" s="58">
        <v>0.2</v>
      </c>
      <c r="D33" s="31"/>
      <c r="E33" s="75">
        <f>G32*C33</f>
        <v>0</v>
      </c>
      <c r="F33" s="75"/>
      <c r="G33" s="75"/>
    </row>
    <row r="34" spans="1:7" x14ac:dyDescent="0.25">
      <c r="A34" s="30" t="s">
        <v>3</v>
      </c>
      <c r="B34" s="76" t="str">
        <f>"Total TTC BASE du lot "&amp;$B$5</f>
        <v>Total TTC BASE du lot CVC - PLOMBERIE</v>
      </c>
      <c r="C34" s="76"/>
      <c r="D34" s="25"/>
      <c r="E34" s="77">
        <f>G32+E33</f>
        <v>0</v>
      </c>
      <c r="F34" s="77"/>
      <c r="G34" s="77"/>
    </row>
    <row r="35" spans="1:7" x14ac:dyDescent="0.25">
      <c r="A35" s="7"/>
      <c r="B35" s="6"/>
      <c r="C35" s="7"/>
      <c r="D35" s="8"/>
      <c r="E35" s="9"/>
      <c r="F35" s="9"/>
      <c r="G35" s="64"/>
    </row>
    <row r="36" spans="1:7" x14ac:dyDescent="0.25">
      <c r="A36" s="71" t="s">
        <v>32</v>
      </c>
      <c r="B36" s="71"/>
      <c r="C36" s="71"/>
      <c r="D36" s="53"/>
      <c r="E36" s="22"/>
      <c r="F36" s="22"/>
      <c r="G36" s="22"/>
    </row>
    <row r="37" spans="1:7" x14ac:dyDescent="0.25">
      <c r="A37" s="54"/>
      <c r="B37" s="55"/>
      <c r="C37" s="56"/>
      <c r="D37" s="53"/>
      <c r="E37" s="57"/>
      <c r="F37" s="53"/>
      <c r="G37" s="53"/>
    </row>
    <row r="38" spans="1:7" x14ac:dyDescent="0.25">
      <c r="A38" s="60" t="s">
        <v>30</v>
      </c>
      <c r="B38" s="72" t="s">
        <v>31</v>
      </c>
      <c r="C38" s="73"/>
      <c r="D38" s="25"/>
      <c r="E38" s="26"/>
      <c r="F38" s="26"/>
      <c r="G38" s="27">
        <f>SUM(G39)</f>
        <v>0</v>
      </c>
    </row>
    <row r="39" spans="1:7" x14ac:dyDescent="0.25">
      <c r="A39" s="65"/>
      <c r="B39" s="66"/>
      <c r="C39" s="16" t="s">
        <v>15</v>
      </c>
      <c r="D39" s="21"/>
      <c r="E39" s="28"/>
      <c r="F39" s="15"/>
      <c r="G39" s="63">
        <f t="shared" ref="G39" si="5">E39*F39</f>
        <v>0</v>
      </c>
    </row>
    <row r="40" spans="1:7" x14ac:dyDescent="0.25">
      <c r="A40" s="65"/>
      <c r="B40" s="66"/>
      <c r="C40" s="67"/>
      <c r="D40" s="63"/>
      <c r="E40" s="68"/>
      <c r="F40" s="68"/>
      <c r="G40" s="69"/>
    </row>
    <row r="41" spans="1:7" x14ac:dyDescent="0.25">
      <c r="A41" s="74" t="s">
        <v>10</v>
      </c>
      <c r="B41" s="74"/>
      <c r="C41" s="58">
        <v>0.2</v>
      </c>
      <c r="D41" s="61"/>
      <c r="E41" s="75">
        <f>G38*C41</f>
        <v>0</v>
      </c>
      <c r="F41" s="75"/>
      <c r="G41" s="75"/>
    </row>
    <row r="42" spans="1:7" x14ac:dyDescent="0.25">
      <c r="A42" s="60" t="s">
        <v>30</v>
      </c>
      <c r="B42" s="76" t="str">
        <f>"Total TTC OPTION du lot "&amp;$B$5</f>
        <v>Total TTC OPTION du lot CVC - PLOMBERIE</v>
      </c>
      <c r="C42" s="76"/>
      <c r="D42" s="25"/>
      <c r="E42" s="77">
        <f>G38+E41</f>
        <v>0</v>
      </c>
      <c r="F42" s="77"/>
      <c r="G42" s="77"/>
    </row>
  </sheetData>
  <mergeCells count="18">
    <mergeCell ref="F5:G5"/>
    <mergeCell ref="A2:B3"/>
    <mergeCell ref="E2:G2"/>
    <mergeCell ref="E3:G3"/>
    <mergeCell ref="A4:B4"/>
    <mergeCell ref="F4:G4"/>
    <mergeCell ref="A30:C30"/>
    <mergeCell ref="B32:C32"/>
    <mergeCell ref="A33:B33"/>
    <mergeCell ref="E33:G33"/>
    <mergeCell ref="B34:C34"/>
    <mergeCell ref="E34:G34"/>
    <mergeCell ref="A36:C36"/>
    <mergeCell ref="B38:C38"/>
    <mergeCell ref="A41:B41"/>
    <mergeCell ref="E41:G41"/>
    <mergeCell ref="B42:C42"/>
    <mergeCell ref="E42:G42"/>
  </mergeCells>
  <conditionalFormatting sqref="A4:D4 F4:F5 C2:D3 A7:G7 A11:G14 A27:G35 A5:B5 D5">
    <cfRule type="cellIs" dxfId="28" priority="1177" operator="equal">
      <formula>0</formula>
    </cfRule>
  </conditionalFormatting>
  <conditionalFormatting sqref="A12:D12 F12:G12">
    <cfRule type="cellIs" dxfId="27" priority="1175" operator="equal">
      <formula>0</formula>
    </cfRule>
  </conditionalFormatting>
  <conditionalFormatting sqref="F2:G2">
    <cfRule type="cellIs" dxfId="26" priority="1172" operator="equal">
      <formula>0</formula>
    </cfRule>
  </conditionalFormatting>
  <conditionalFormatting sqref="E12">
    <cfRule type="cellIs" dxfId="25" priority="1169" operator="equal">
      <formula>0</formula>
    </cfRule>
  </conditionalFormatting>
  <conditionalFormatting sqref="E2">
    <cfRule type="cellIs" dxfId="24" priority="1166" operator="equal">
      <formula>0</formula>
    </cfRule>
  </conditionalFormatting>
  <conditionalFormatting sqref="E3">
    <cfRule type="cellIs" dxfId="23" priority="1165" operator="equal">
      <formula>0</formula>
    </cfRule>
  </conditionalFormatting>
  <conditionalFormatting sqref="E3">
    <cfRule type="cellIs" dxfId="22" priority="1164" operator="equal">
      <formula>0</formula>
    </cfRule>
  </conditionalFormatting>
  <conditionalFormatting sqref="E6">
    <cfRule type="cellIs" dxfId="21" priority="1162" operator="equal">
      <formula>0</formula>
    </cfRule>
  </conditionalFormatting>
  <conditionalFormatting sqref="A6:D6 F6:G6">
    <cfRule type="cellIs" dxfId="20" priority="1163" operator="equal">
      <formula>0</formula>
    </cfRule>
  </conditionalFormatting>
  <conditionalFormatting sqref="F8:G9 A8:D9">
    <cfRule type="cellIs" dxfId="19" priority="1160" operator="equal">
      <formula>0</formula>
    </cfRule>
  </conditionalFormatting>
  <conditionalFormatting sqref="A2">
    <cfRule type="cellIs" dxfId="18" priority="1161" operator="equal">
      <formula>0</formula>
    </cfRule>
  </conditionalFormatting>
  <conditionalFormatting sqref="E8:E9">
    <cfRule type="cellIs" dxfId="17" priority="1159" operator="equal">
      <formula>0</formula>
    </cfRule>
  </conditionalFormatting>
  <conditionalFormatting sqref="A10:D10 F10:G10">
    <cfRule type="cellIs" dxfId="16" priority="1044" operator="equal">
      <formula>0</formula>
    </cfRule>
  </conditionalFormatting>
  <conditionalFormatting sqref="A10:D10 F10:G10">
    <cfRule type="cellIs" dxfId="15" priority="1043" operator="equal">
      <formula>0</formula>
    </cfRule>
  </conditionalFormatting>
  <conditionalFormatting sqref="E10">
    <cfRule type="cellIs" dxfId="14" priority="1042" operator="equal">
      <formula>0</formula>
    </cfRule>
  </conditionalFormatting>
  <conditionalFormatting sqref="E10">
    <cfRule type="cellIs" dxfId="13" priority="1041" operator="equal">
      <formula>0</formula>
    </cfRule>
  </conditionalFormatting>
  <conditionalFormatting sqref="A15:G18">
    <cfRule type="cellIs" dxfId="12" priority="14" operator="equal">
      <formula>0</formula>
    </cfRule>
  </conditionalFormatting>
  <conditionalFormatting sqref="A16:D16 F16:G16">
    <cfRule type="cellIs" dxfId="11" priority="13" operator="equal">
      <formula>0</formula>
    </cfRule>
  </conditionalFormatting>
  <conditionalFormatting sqref="E16">
    <cfRule type="cellIs" dxfId="10" priority="12" operator="equal">
      <formula>0</formula>
    </cfRule>
  </conditionalFormatting>
  <conditionalFormatting sqref="A19:G22">
    <cfRule type="cellIs" dxfId="9" priority="11" operator="equal">
      <formula>0</formula>
    </cfRule>
  </conditionalFormatting>
  <conditionalFormatting sqref="A20:D20 F20:G20">
    <cfRule type="cellIs" dxfId="8" priority="10" operator="equal">
      <formula>0</formula>
    </cfRule>
  </conditionalFormatting>
  <conditionalFormatting sqref="E20">
    <cfRule type="cellIs" dxfId="7" priority="9" operator="equal">
      <formula>0</formula>
    </cfRule>
  </conditionalFormatting>
  <conditionalFormatting sqref="A23:G26">
    <cfRule type="cellIs" dxfId="6" priority="8" operator="equal">
      <formula>0</formula>
    </cfRule>
  </conditionalFormatting>
  <conditionalFormatting sqref="A24:D24 F24:G24">
    <cfRule type="cellIs" dxfId="5" priority="7" operator="equal">
      <formula>0</formula>
    </cfRule>
  </conditionalFormatting>
  <conditionalFormatting sqref="E24">
    <cfRule type="cellIs" dxfId="4" priority="6" operator="equal">
      <formula>0</formula>
    </cfRule>
  </conditionalFormatting>
  <conditionalFormatting sqref="A38:G38 A40:G42 A39:B39">
    <cfRule type="cellIs" dxfId="3" priority="5" operator="equal">
      <formula>0</formula>
    </cfRule>
  </conditionalFormatting>
  <conditionalFormatting sqref="C39:G39">
    <cfRule type="cellIs" dxfId="2" priority="4" operator="equal">
      <formula>0</formula>
    </cfRule>
  </conditionalFormatting>
  <conditionalFormatting sqref="A36:G37">
    <cfRule type="cellIs" dxfId="1" priority="3" operator="equal">
      <formula>0</formula>
    </cfRule>
  </conditionalFormatting>
  <conditionalFormatting sqref="C5">
    <cfRule type="cellIs" dxfId="0" priority="1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88" fitToHeight="0" orientation="portrait" r:id="rId1"/>
  <headerFooter>
    <oddFooter>&amp;L&amp;"Calibri,Normal"&amp;9&amp;K00-029Lot 02&amp;R&amp;"Calibri,Normal"&amp;9&amp;K00-029page &amp;P |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LOT CVC</vt:lpstr>
      <vt:lpstr>'LOT CVC'!Impression_des_titres</vt:lpstr>
      <vt:lpstr>'LOT CVC'!LOT</vt:lpstr>
      <vt:lpstr>'LOT CVC'!N°_LOT</vt:lpstr>
      <vt:lpstr>'LOT CVC'!Zone_d_impression</vt:lpstr>
    </vt:vector>
  </TitlesOfParts>
  <Company>GINGER Informatique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hemery</dc:creator>
  <cp:lastModifiedBy>adm-seito</cp:lastModifiedBy>
  <cp:lastPrinted>2023-08-21T07:23:09Z</cp:lastPrinted>
  <dcterms:created xsi:type="dcterms:W3CDTF">2016-02-22T09:49:09Z</dcterms:created>
  <dcterms:modified xsi:type="dcterms:W3CDTF">2025-08-04T10:15:24Z</dcterms:modified>
</cp:coreProperties>
</file>